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cmota\Documents\AESTADOS FINANCIEROS\ESTADOS FINANCIEROS 2026\PUBLICACION\01 PRIMER TRIMESTRE 2026\"/>
    </mc:Choice>
  </mc:AlternateContent>
  <xr:revisionPtr revIDLastSave="0" documentId="13_ncr:1_{1E2E80D6-CC82-4008-8E47-0139BFB0D73A}" xr6:coauthVersionLast="47" xr6:coauthVersionMax="47" xr10:uidLastSave="{00000000-0000-0000-0000-000000000000}"/>
  <bookViews>
    <workbookView xWindow="-120" yWindow="-120" windowWidth="29040" windowHeight="15720" tabRatio="885" xr2:uid="{00000000-000D-0000-FFFF-FFFF00000000}"/>
  </bookViews>
  <sheets>
    <sheet name="C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4" l="1"/>
  <c r="G43" i="4"/>
  <c r="G41" i="4"/>
  <c r="G39" i="4"/>
  <c r="G37" i="4"/>
  <c r="G35" i="4"/>
  <c r="G33" i="4"/>
  <c r="D47" i="4"/>
  <c r="G47" i="4" s="1"/>
  <c r="D45" i="4"/>
  <c r="D43" i="4"/>
  <c r="D41" i="4"/>
  <c r="D39" i="4"/>
  <c r="D37" i="4"/>
  <c r="D35" i="4"/>
  <c r="D33" i="4"/>
  <c r="F49" i="4"/>
  <c r="E49" i="4"/>
  <c r="C49" i="4"/>
  <c r="B49" i="4"/>
  <c r="G26" i="4"/>
  <c r="F26" i="4"/>
  <c r="E26" i="4"/>
  <c r="D26" i="4"/>
  <c r="C26" i="4"/>
  <c r="B26" i="4"/>
  <c r="G24" i="4"/>
  <c r="G23" i="4"/>
  <c r="G22" i="4"/>
  <c r="D24" i="4"/>
  <c r="D23" i="4"/>
  <c r="D22" i="4"/>
  <c r="D21" i="4"/>
  <c r="G21" i="4" s="1"/>
  <c r="G12" i="4"/>
  <c r="G11" i="4"/>
  <c r="G10" i="4"/>
  <c r="G9" i="4"/>
  <c r="G8" i="4"/>
  <c r="G7" i="4"/>
  <c r="G6" i="4"/>
  <c r="G5" i="4"/>
  <c r="F14" i="4"/>
  <c r="E14" i="4"/>
  <c r="D14" i="4"/>
  <c r="C14" i="4"/>
  <c r="B14" i="4"/>
  <c r="D12" i="4"/>
  <c r="D11" i="4"/>
  <c r="D10" i="4"/>
  <c r="D9" i="4"/>
  <c r="D8" i="4"/>
  <c r="D7" i="4"/>
  <c r="D6" i="4"/>
  <c r="D5" i="4"/>
  <c r="G49" i="4" l="1"/>
  <c r="D49" i="4"/>
  <c r="G14" i="4"/>
</calcChain>
</file>

<file path=xl/sharedStrings.xml><?xml version="1.0" encoding="utf-8"?>
<sst xmlns="http://schemas.openxmlformats.org/spreadsheetml/2006/main" count="51" uniqueCount="33">
  <si>
    <t>Egresos</t>
  </si>
  <si>
    <t>Subejercicio</t>
  </si>
  <si>
    <t>Concepto</t>
  </si>
  <si>
    <t>Aprobado</t>
  </si>
  <si>
    <t>Ampliaciones/ (Reducciones)</t>
  </si>
  <si>
    <t>Modificado</t>
  </si>
  <si>
    <t>Devengado</t>
  </si>
  <si>
    <t>Pagado</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</si>
  <si>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</si>
  <si>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</si>
  <si>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</si>
  <si>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</si>
  <si>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</si>
  <si>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</si>
  <si>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</si>
  <si>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</si>
  <si>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</si>
  <si>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</si>
  <si>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</si>
  <si>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</si>
  <si>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</si>
  <si>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</si>
  <si>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</si>
  <si>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Dirección General</t>
  </si>
  <si>
    <t>Dirección de Finanzas y Administración</t>
  </si>
  <si>
    <t>Dirección de Asuntos Jurídicos</t>
  </si>
  <si>
    <t>Dirección Técnica</t>
  </si>
  <si>
    <t>Dirección de Promoción y Gestión de Crédito y Subsidio</t>
  </si>
  <si>
    <t>Dirección de Planeación, Comunicación y Desarrollo Organizacional</t>
  </si>
  <si>
    <t>Instituto Municipal de Vivienda de León, Guanajuato (IMUVI)
Estado Analítico del Ejercicio del Presupuesto de Egresos
Clasificación Administrativa
Del 01 de enero al 31 de marzo de 2026
(Cifras en Pesos)</t>
  </si>
  <si>
    <t>Gobierno (Federal/Estatal/Municipal) de __________________________
Estado Analítico del Ejercicio del Presupuesto de Egresos
Clasificación Administrativa
Del 01 de enero al 31 de marzo de 2026
(Cifras en Pesos)</t>
  </si>
  <si>
    <t>Sector Paraestatal del Gobierno (Federal/Estatal/Municipal) de (Instituto Municipal de Vivienda de León, Guanajuato (IMUVI))
Estado Analítico del Ejercicio del Presupuesto de Egresos
Clasificación Administrativa
Del 01 enero al 31 de marzo de 2026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</si>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</sst>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2">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pplyProtection="1">
      <alignment horizontal="left" wrapText="1" indent="1"/>
      <protection locked="0"/>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8" fillId="0" borderId="0" xfId="0" applyFon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showGridLines="0" tabSelected="1" workbookViewId="0">
      <selection sqref="A1:G1"/>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29" t="s">
        <v>29</v>
      </c>
      <c r="B1" s="30"/>
      <c r="C1" s="30"/>
      <c r="D1" s="30"/>
      <c r="E1" s="30"/>
      <c r="F1" s="30"/>
      <c r="G1" s="31"/>
    </row>
    <row r="2" spans="1:7" x14ac:dyDescent="0.2">
      <c r="A2" s="13"/>
      <c r="B2" s="23" t="s">
        <v>0</v>
      </c>
      <c r="C2" s="24"/>
      <c r="D2" s="24"/>
      <c r="E2" s="24"/>
      <c r="F2" s="25"/>
      <c r="G2" s="27" t="s">
        <v>1</v>
      </c>
    </row>
    <row r="3" spans="1:7" ht="24.95" customHeight="1" x14ac:dyDescent="0.2">
      <c r="A3" s="14" t="s">
        <v>2</v>
      </c>
      <c r="B3" s="3" t="s">
        <v>3</v>
      </c>
      <c r="C3" s="3" t="s">
        <v>4</v>
      </c>
      <c r="D3" s="3" t="s">
        <v>5</v>
      </c>
      <c r="E3" s="3" t="s">
        <v>6</v>
      </c>
      <c r="F3" s="3" t="s">
        <v>7</v>
      </c>
      <c r="G3" s="28"/>
    </row>
    <row r="4" spans="1:7" x14ac:dyDescent="0.2">
      <c r="A4" s="7"/>
      <c r="B4" s="12"/>
      <c r="C4" s="12"/>
      <c r="D4" s="12"/>
      <c r="E4" s="12"/>
      <c r="F4" s="12"/>
      <c r="G4" s="12"/>
    </row>
    <row r="5" spans="1:7" x14ac:dyDescent="0.2">
      <c r="A5" s="18" t="s">
        <v>23</v>
      </c>
      <c r="B5" s="4">
        <v>12454251</v>
      </c>
      <c r="C5" s="4">
        <v>0</v>
      </c>
      <c r="D5" s="4">
        <f>+B5+C5</f>
        <v>12454251</v>
      </c>
      <c r="E5" s="4">
        <v>2344565.58</v>
      </c>
      <c r="F5" s="4">
        <v>2208916.62</v>
      </c>
      <c r="G5" s="4">
        <f>+D5-E5</f>
        <v>10109685.42</v>
      </c>
    </row>
    <row r="6" spans="1:7" x14ac:dyDescent="0.2">
      <c r="A6" s="18" t="s">
        <v>24</v>
      </c>
      <c r="B6" s="4">
        <v>23982755</v>
      </c>
      <c r="C6" s="4">
        <v>210041</v>
      </c>
      <c r="D6" s="4">
        <f t="shared" ref="D6:D12" si="0">+B6+C6</f>
        <v>24192796</v>
      </c>
      <c r="E6" s="4">
        <v>3508587.05</v>
      </c>
      <c r="F6" s="4">
        <v>3389202.7399999998</v>
      </c>
      <c r="G6" s="4">
        <f t="shared" ref="G6:G12" si="1">+D6-E6</f>
        <v>20684208.949999999</v>
      </c>
    </row>
    <row r="7" spans="1:7" x14ac:dyDescent="0.2">
      <c r="A7" s="18" t="s">
        <v>25</v>
      </c>
      <c r="B7" s="4">
        <v>24071015</v>
      </c>
      <c r="C7" s="4">
        <v>0</v>
      </c>
      <c r="D7" s="4">
        <f t="shared" si="0"/>
        <v>24071015</v>
      </c>
      <c r="E7" s="4">
        <v>3496979.8</v>
      </c>
      <c r="F7" s="4">
        <v>3317448.02</v>
      </c>
      <c r="G7" s="4">
        <f t="shared" si="1"/>
        <v>20574035.199999999</v>
      </c>
    </row>
    <row r="8" spans="1:7" x14ac:dyDescent="0.2">
      <c r="A8" s="18" t="s">
        <v>26</v>
      </c>
      <c r="B8" s="4">
        <v>34753827</v>
      </c>
      <c r="C8" s="4">
        <v>0</v>
      </c>
      <c r="D8" s="4">
        <f t="shared" si="0"/>
        <v>34753827</v>
      </c>
      <c r="E8" s="4">
        <v>2078966.92</v>
      </c>
      <c r="F8" s="4">
        <v>1955481.0499999998</v>
      </c>
      <c r="G8" s="4">
        <f t="shared" si="1"/>
        <v>32674860.079999998</v>
      </c>
    </row>
    <row r="9" spans="1:7" x14ac:dyDescent="0.2">
      <c r="A9" s="18" t="s">
        <v>27</v>
      </c>
      <c r="B9" s="4">
        <v>12009701</v>
      </c>
      <c r="C9" s="4">
        <v>12118637</v>
      </c>
      <c r="D9" s="4">
        <f t="shared" si="0"/>
        <v>24128338</v>
      </c>
      <c r="E9" s="4">
        <v>3949327.49</v>
      </c>
      <c r="F9" s="4">
        <v>3803199.2800000003</v>
      </c>
      <c r="G9" s="4">
        <f t="shared" si="1"/>
        <v>20179010.509999998</v>
      </c>
    </row>
    <row r="10" spans="1:7" x14ac:dyDescent="0.2">
      <c r="A10" s="18" t="s">
        <v>28</v>
      </c>
      <c r="B10" s="4">
        <v>20487410</v>
      </c>
      <c r="C10" s="4">
        <v>261820</v>
      </c>
      <c r="D10" s="4">
        <f t="shared" si="0"/>
        <v>20749230</v>
      </c>
      <c r="E10" s="4">
        <v>2321852.88</v>
      </c>
      <c r="F10" s="4">
        <v>2234958.59</v>
      </c>
      <c r="G10" s="4">
        <f t="shared" si="1"/>
        <v>18427377.120000001</v>
      </c>
    </row>
    <row r="11" spans="1:7" x14ac:dyDescent="0.2">
      <c r="A11" s="18" t="s">
        <v>8</v>
      </c>
      <c r="B11" s="4">
        <v>0</v>
      </c>
      <c r="C11" s="4">
        <v>0</v>
      </c>
      <c r="D11" s="4">
        <f t="shared" si="0"/>
        <v>0</v>
      </c>
      <c r="E11" s="4">
        <v>0</v>
      </c>
      <c r="F11" s="4">
        <v>0</v>
      </c>
      <c r="G11" s="4">
        <f t="shared" si="1"/>
        <v>0</v>
      </c>
    </row>
    <row r="12" spans="1:7" x14ac:dyDescent="0.2">
      <c r="A12" s="18" t="s">
        <v>9</v>
      </c>
      <c r="B12" s="4">
        <v>0</v>
      </c>
      <c r="C12" s="4">
        <v>0</v>
      </c>
      <c r="D12" s="4">
        <f t="shared" si="0"/>
        <v>0</v>
      </c>
      <c r="E12" s="4">
        <v>0</v>
      </c>
      <c r="F12" s="4">
        <v>0</v>
      </c>
      <c r="G12" s="4">
        <f t="shared" si="1"/>
        <v>0</v>
      </c>
    </row>
    <row r="13" spans="1:7" x14ac:dyDescent="0.2">
      <c r="A13" s="18"/>
      <c r="B13" s="5"/>
      <c r="C13" s="5"/>
      <c r="D13" s="5"/>
      <c r="E13" s="5"/>
      <c r="F13" s="5"/>
      <c r="G13" s="5"/>
    </row>
    <row r="14" spans="1:7" x14ac:dyDescent="0.2">
      <c r="A14" s="19" t="s">
        <v>10</v>
      </c>
      <c r="B14" s="6">
        <f>+B5+B6+B7+B8+B9+B10+B11+B12</f>
        <v>127758959</v>
      </c>
      <c r="C14" s="6">
        <f t="shared" ref="C14:G14" si="2">+C5+C6+C7+C8+C9+C10+C11+C12</f>
        <v>12590498</v>
      </c>
      <c r="D14" s="6">
        <f t="shared" si="2"/>
        <v>140349457</v>
      </c>
      <c r="E14" s="6">
        <f t="shared" si="2"/>
        <v>17700279.719999999</v>
      </c>
      <c r="F14" s="6">
        <f t="shared" si="2"/>
        <v>16909206.300000001</v>
      </c>
      <c r="G14" s="6">
        <f t="shared" si="2"/>
        <v>122649177.28</v>
      </c>
    </row>
    <row r="17" spans="1:7" ht="54.95" customHeight="1" x14ac:dyDescent="0.2">
      <c r="A17" s="29" t="s">
        <v>30</v>
      </c>
      <c r="B17" s="30"/>
      <c r="C17" s="30"/>
      <c r="D17" s="30"/>
      <c r="E17" s="30"/>
      <c r="F17" s="30"/>
      <c r="G17" s="31"/>
    </row>
    <row r="18" spans="1:7" x14ac:dyDescent="0.2">
      <c r="A18" s="13"/>
      <c r="B18" s="15" t="s">
        <v>0</v>
      </c>
      <c r="C18" s="16"/>
      <c r="D18" s="16"/>
      <c r="E18" s="16"/>
      <c r="F18" s="17"/>
      <c r="G18" s="27" t="s">
        <v>1</v>
      </c>
    </row>
    <row r="19" spans="1:7" ht="22.5" x14ac:dyDescent="0.2">
      <c r="A19" s="14" t="s">
        <v>2</v>
      </c>
      <c r="B19" s="3" t="s">
        <v>3</v>
      </c>
      <c r="C19" s="3" t="s">
        <v>4</v>
      </c>
      <c r="D19" s="3" t="s">
        <v>5</v>
      </c>
      <c r="E19" s="3" t="s">
        <v>6</v>
      </c>
      <c r="F19" s="3" t="s">
        <v>7</v>
      </c>
      <c r="G19" s="28"/>
    </row>
    <row r="20" spans="1:7" x14ac:dyDescent="0.2">
      <c r="A20" s="8"/>
      <c r="B20" s="9"/>
      <c r="C20" s="9"/>
      <c r="D20" s="9"/>
      <c r="E20" s="9"/>
      <c r="F20" s="9"/>
      <c r="G20" s="9"/>
    </row>
    <row r="21" spans="1:7" x14ac:dyDescent="0.2">
      <c r="A21" s="18" t="s">
        <v>11</v>
      </c>
      <c r="B21" s="10">
        <v>0</v>
      </c>
      <c r="C21" s="10">
        <v>0</v>
      </c>
      <c r="D21" s="10">
        <f>+B21+C21</f>
        <v>0</v>
      </c>
      <c r="E21" s="10">
        <v>0</v>
      </c>
      <c r="F21" s="10">
        <v>0</v>
      </c>
      <c r="G21" s="10">
        <f>+D21-E21</f>
        <v>0</v>
      </c>
    </row>
    <row r="22" spans="1:7" x14ac:dyDescent="0.2">
      <c r="A22" s="18" t="s">
        <v>12</v>
      </c>
      <c r="B22" s="10">
        <v>0</v>
      </c>
      <c r="C22" s="10">
        <v>0</v>
      </c>
      <c r="D22" s="10">
        <f>+B22+C22</f>
        <v>0</v>
      </c>
      <c r="E22" s="10">
        <v>0</v>
      </c>
      <c r="F22" s="10">
        <v>0</v>
      </c>
      <c r="G22" s="10">
        <f>+D22-E22</f>
        <v>0</v>
      </c>
    </row>
    <row r="23" spans="1:7" x14ac:dyDescent="0.2">
      <c r="A23" s="18" t="s">
        <v>13</v>
      </c>
      <c r="B23" s="10">
        <v>0</v>
      </c>
      <c r="C23" s="10">
        <v>0</v>
      </c>
      <c r="D23" s="10">
        <f>+B23+C23</f>
        <v>0</v>
      </c>
      <c r="E23" s="10">
        <v>0</v>
      </c>
      <c r="F23" s="10">
        <v>0</v>
      </c>
      <c r="G23" s="10">
        <f>+D23-E23</f>
        <v>0</v>
      </c>
    </row>
    <row r="24" spans="1:7" x14ac:dyDescent="0.2">
      <c r="A24" s="18" t="s">
        <v>14</v>
      </c>
      <c r="B24" s="10">
        <v>0</v>
      </c>
      <c r="C24" s="10">
        <v>0</v>
      </c>
      <c r="D24" s="10">
        <f>+B24+C24</f>
        <v>0</v>
      </c>
      <c r="E24" s="10">
        <v>0</v>
      </c>
      <c r="F24" s="10">
        <v>0</v>
      </c>
      <c r="G24" s="10">
        <f>+D24-E24</f>
        <v>0</v>
      </c>
    </row>
    <row r="25" spans="1:7" x14ac:dyDescent="0.2">
      <c r="A25" s="2"/>
      <c r="B25" s="11"/>
      <c r="C25" s="11"/>
      <c r="D25" s="11"/>
      <c r="E25" s="11"/>
      <c r="F25" s="11"/>
      <c r="G25" s="11"/>
    </row>
    <row r="26" spans="1:7" x14ac:dyDescent="0.2">
      <c r="A26" s="19" t="s">
        <v>10</v>
      </c>
      <c r="B26" s="6">
        <f>+B21+B22+B23+B24</f>
        <v>0</v>
      </c>
      <c r="C26" s="6">
        <f t="shared" ref="C26:G26" si="3">+C21+C22+C23+C24</f>
        <v>0</v>
      </c>
      <c r="D26" s="6">
        <f t="shared" si="3"/>
        <v>0</v>
      </c>
      <c r="E26" s="6">
        <f t="shared" si="3"/>
        <v>0</v>
      </c>
      <c r="F26" s="6">
        <f t="shared" si="3"/>
        <v>0</v>
      </c>
      <c r="G26" s="6">
        <f t="shared" si="3"/>
        <v>0</v>
      </c>
    </row>
    <row r="29" spans="1:7" ht="54.95" customHeight="1" x14ac:dyDescent="0.2">
      <c r="A29" s="29" t="s">
        <v>31</v>
      </c>
      <c r="B29" s="30"/>
      <c r="C29" s="30"/>
      <c r="D29" s="30"/>
      <c r="E29" s="30"/>
      <c r="F29" s="30"/>
      <c r="G29" s="31"/>
    </row>
    <row r="30" spans="1:7" x14ac:dyDescent="0.2">
      <c r="A30" s="13"/>
      <c r="B30" s="15" t="s">
        <v>0</v>
      </c>
      <c r="C30" s="16"/>
      <c r="D30" s="16"/>
      <c r="E30" s="16"/>
      <c r="F30" s="17"/>
      <c r="G30" s="27" t="s">
        <v>1</v>
      </c>
    </row>
    <row r="31" spans="1:7" ht="22.5" x14ac:dyDescent="0.2">
      <c r="A31" s="14" t="s">
        <v>2</v>
      </c>
      <c r="B31" s="3" t="s">
        <v>3</v>
      </c>
      <c r="C31" s="3" t="s">
        <v>4</v>
      </c>
      <c r="D31" s="3" t="s">
        <v>5</v>
      </c>
      <c r="E31" s="3" t="s">
        <v>6</v>
      </c>
      <c r="F31" s="3" t="s">
        <v>7</v>
      </c>
      <c r="G31" s="28"/>
    </row>
    <row r="32" spans="1:7" x14ac:dyDescent="0.2">
      <c r="A32" s="8"/>
      <c r="B32" s="9"/>
      <c r="C32" s="9"/>
      <c r="D32" s="9"/>
      <c r="E32" s="9"/>
      <c r="F32" s="9"/>
      <c r="G32" s="9"/>
    </row>
    <row r="33" spans="1:7" ht="22.5" x14ac:dyDescent="0.2">
      <c r="A33" s="20" t="s">
        <v>15</v>
      </c>
      <c r="B33" s="10">
        <v>0</v>
      </c>
      <c r="C33" s="10">
        <v>0</v>
      </c>
      <c r="D33" s="10">
        <f>+B33+C33</f>
        <v>0</v>
      </c>
      <c r="E33" s="10">
        <v>0</v>
      </c>
      <c r="F33" s="10">
        <v>0</v>
      </c>
      <c r="G33" s="10">
        <f>+D33-E33</f>
        <v>0</v>
      </c>
    </row>
    <row r="34" spans="1:7" x14ac:dyDescent="0.2">
      <c r="A34" s="20"/>
      <c r="B34" s="10"/>
      <c r="C34" s="10"/>
      <c r="D34" s="10"/>
      <c r="E34" s="10"/>
      <c r="F34" s="10"/>
      <c r="G34" s="10"/>
    </row>
    <row r="35" spans="1:7" x14ac:dyDescent="0.2">
      <c r="A35" s="20" t="s">
        <v>16</v>
      </c>
      <c r="B35" s="10">
        <v>0</v>
      </c>
      <c r="C35" s="10">
        <v>0</v>
      </c>
      <c r="D35" s="10">
        <f>+B35+C35</f>
        <v>0</v>
      </c>
      <c r="E35" s="10">
        <v>0</v>
      </c>
      <c r="F35" s="10">
        <v>0</v>
      </c>
      <c r="G35" s="10">
        <f>+D35-E35</f>
        <v>0</v>
      </c>
    </row>
    <row r="36" spans="1:7" x14ac:dyDescent="0.2">
      <c r="A36" s="20"/>
      <c r="B36" s="10"/>
      <c r="C36" s="10"/>
      <c r="D36" s="10"/>
      <c r="E36" s="10"/>
      <c r="F36" s="10"/>
      <c r="G36" s="10"/>
    </row>
    <row r="37" spans="1:7" ht="22.5" x14ac:dyDescent="0.2">
      <c r="A37" s="20" t="s">
        <v>17</v>
      </c>
      <c r="B37" s="10">
        <v>0</v>
      </c>
      <c r="C37" s="10">
        <v>0</v>
      </c>
      <c r="D37" s="10">
        <f>+B37+C37</f>
        <v>0</v>
      </c>
      <c r="E37" s="10">
        <v>0</v>
      </c>
      <c r="F37" s="10">
        <v>0</v>
      </c>
      <c r="G37" s="10">
        <f>+D37-E37</f>
        <v>0</v>
      </c>
    </row>
    <row r="38" spans="1:7" x14ac:dyDescent="0.2">
      <c r="A38" s="20"/>
      <c r="B38" s="10"/>
      <c r="C38" s="10"/>
      <c r="D38" s="10"/>
      <c r="E38" s="10"/>
      <c r="F38" s="10"/>
      <c r="G38" s="10"/>
    </row>
    <row r="39" spans="1:7" ht="22.5" x14ac:dyDescent="0.2">
      <c r="A39" s="20" t="s">
        <v>18</v>
      </c>
      <c r="B39" s="10">
        <v>0</v>
      </c>
      <c r="C39" s="10">
        <v>0</v>
      </c>
      <c r="D39" s="10">
        <f>+B39+C39</f>
        <v>0</v>
      </c>
      <c r="E39" s="10">
        <v>0</v>
      </c>
      <c r="F39" s="10">
        <v>0</v>
      </c>
      <c r="G39" s="10">
        <f>+D39-E39</f>
        <v>0</v>
      </c>
    </row>
    <row r="40" spans="1:7" x14ac:dyDescent="0.2">
      <c r="A40" s="20"/>
      <c r="B40" s="10"/>
      <c r="C40" s="10"/>
      <c r="D40" s="10"/>
      <c r="E40" s="10"/>
      <c r="F40" s="10"/>
      <c r="G40" s="10"/>
    </row>
    <row r="41" spans="1:7" ht="22.5" x14ac:dyDescent="0.2">
      <c r="A41" s="20" t="s">
        <v>19</v>
      </c>
      <c r="B41" s="10">
        <v>0</v>
      </c>
      <c r="C41" s="10">
        <v>0</v>
      </c>
      <c r="D41" s="10">
        <f>+B41+C41</f>
        <v>0</v>
      </c>
      <c r="E41" s="10">
        <v>0</v>
      </c>
      <c r="F41" s="10">
        <v>0</v>
      </c>
      <c r="G41" s="10">
        <f>+D41-E41</f>
        <v>0</v>
      </c>
    </row>
    <row r="42" spans="1:7" x14ac:dyDescent="0.2">
      <c r="A42" s="20"/>
      <c r="B42" s="10"/>
      <c r="C42" s="10"/>
      <c r="D42" s="10"/>
      <c r="E42" s="10"/>
      <c r="F42" s="10"/>
      <c r="G42" s="10"/>
    </row>
    <row r="43" spans="1:7" ht="22.5" x14ac:dyDescent="0.2">
      <c r="A43" s="22" t="s">
        <v>20</v>
      </c>
      <c r="B43" s="10">
        <v>0</v>
      </c>
      <c r="C43" s="10">
        <v>0</v>
      </c>
      <c r="D43" s="10">
        <f>+B43+C43</f>
        <v>0</v>
      </c>
      <c r="E43" s="10">
        <v>0</v>
      </c>
      <c r="F43" s="10">
        <v>0</v>
      </c>
      <c r="G43" s="10">
        <f>+D43-E43</f>
        <v>0</v>
      </c>
    </row>
    <row r="44" spans="1:7" x14ac:dyDescent="0.2">
      <c r="A44" s="20"/>
      <c r="B44" s="10"/>
      <c r="C44" s="10"/>
      <c r="D44" s="10"/>
      <c r="E44" s="10"/>
      <c r="F44" s="10"/>
      <c r="G44" s="10"/>
    </row>
    <row r="45" spans="1:7" x14ac:dyDescent="0.2">
      <c r="A45" s="20" t="s">
        <v>21</v>
      </c>
      <c r="B45" s="10">
        <v>0</v>
      </c>
      <c r="C45" s="10">
        <v>0</v>
      </c>
      <c r="D45" s="10">
        <f>+B45+C45</f>
        <v>0</v>
      </c>
      <c r="E45" s="10">
        <v>0</v>
      </c>
      <c r="F45" s="10">
        <v>0</v>
      </c>
      <c r="G45" s="10">
        <f>+D45-E45</f>
        <v>0</v>
      </c>
    </row>
    <row r="46" spans="1:7" x14ac:dyDescent="0.2">
      <c r="A46" s="20"/>
      <c r="B46" s="10"/>
      <c r="C46" s="10"/>
      <c r="D46" s="10"/>
      <c r="E46" s="10"/>
      <c r="F46" s="10"/>
      <c r="G46" s="10"/>
    </row>
    <row r="47" spans="1:7" x14ac:dyDescent="0.2">
      <c r="A47" s="20" t="s">
        <v>22</v>
      </c>
      <c r="B47" s="10">
        <v>127758959</v>
      </c>
      <c r="C47" s="10">
        <v>12590498</v>
      </c>
      <c r="D47" s="10">
        <f>+B47+C47</f>
        <v>140349457</v>
      </c>
      <c r="E47" s="10">
        <v>17700279.719999999</v>
      </c>
      <c r="F47" s="10">
        <v>16909206.300000001</v>
      </c>
      <c r="G47" s="10">
        <f>+D47-E47</f>
        <v>122649177.28</v>
      </c>
    </row>
    <row r="48" spans="1:7" x14ac:dyDescent="0.2">
      <c r="A48" s="21"/>
      <c r="B48" s="11"/>
      <c r="C48" s="11"/>
      <c r="D48" s="11"/>
      <c r="E48" s="11"/>
      <c r="F48" s="11"/>
      <c r="G48" s="11"/>
    </row>
    <row r="49" spans="1:7" x14ac:dyDescent="0.2">
      <c r="A49" s="19" t="s">
        <v>10</v>
      </c>
      <c r="B49" s="6">
        <f>+B33+B35+B37+B39+B41+B43+B45+B47</f>
        <v>127758959</v>
      </c>
      <c r="C49" s="6">
        <f t="shared" ref="C49:G49" si="4">+C33+C35+C37+C39+C41+C43+C45+C47</f>
        <v>12590498</v>
      </c>
      <c r="D49" s="6">
        <f t="shared" si="4"/>
        <v>140349457</v>
      </c>
      <c r="E49" s="6">
        <f t="shared" si="4"/>
        <v>17700279.719999999</v>
      </c>
      <c r="F49" s="6">
        <f t="shared" si="4"/>
        <v>16909206.300000001</v>
      </c>
      <c r="G49" s="6">
        <f t="shared" si="4"/>
        <v>122649177.28</v>
      </c>
    </row>
    <row r="51" spans="1:7" ht="12.75" x14ac:dyDescent="0.2">
      <c r="A51" s="26" t="s">
        <v>32</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Carlo Mota</cp:lastModifiedBy>
  <cp:revision/>
  <cp:lastPrinted>2026-04-16T17:21:14Z</cp:lastPrinted>
  <dcterms:created xsi:type="dcterms:W3CDTF">2014-02-10T03:37:14Z</dcterms:created>
  <dcterms:modified xsi:type="dcterms:W3CDTF">2026-04-22T18:22:43Z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